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9440" windowHeight="8940" activeTab="0"/>
  </bookViews>
  <sheets>
    <sheet name="Hauptblatt" sheetId="1" r:id="rId1"/>
    <sheet name="Verlierer-1" sheetId="2" r:id="rId2"/>
    <sheet name="Verlierer-2" sheetId="3" r:id="rId3"/>
    <sheet name="Halbfinale" sheetId="4" r:id="rId4"/>
    <sheet name="Platzierung" sheetId="5" r:id="rId5"/>
  </sheets>
  <definedNames>
    <definedName name="_xlnm.Print_Area" localSheetId="3">'Halbfinale'!$L$5:$O$17</definedName>
    <definedName name="_xlnm.Print_Area" localSheetId="4">'Platzierung'!$A$1:$D$22</definedName>
    <definedName name="_xlnm.Print_Area" localSheetId="1">'Verlierer-1'!$A$1:$H$23</definedName>
    <definedName name="_xlnm.Print_Area" localSheetId="2">'Verlierer-2'!$F$2:$Q$25</definedName>
  </definedNames>
  <calcPr fullCalcOnLoad="1"/>
</workbook>
</file>

<file path=xl/sharedStrings.xml><?xml version="1.0" encoding="utf-8"?>
<sst xmlns="http://schemas.openxmlformats.org/spreadsheetml/2006/main" count="146" uniqueCount="29">
  <si>
    <t>L1</t>
  </si>
  <si>
    <t>L2</t>
  </si>
  <si>
    <t>L3</t>
  </si>
  <si>
    <t>L4</t>
  </si>
  <si>
    <t>St. Hub. Ermke</t>
  </si>
  <si>
    <t>St. Achatius Stukenbrock</t>
  </si>
  <si>
    <t>St. Martinus Elten-Grondstein</t>
  </si>
  <si>
    <t>Bürgerschützenverein Kalkar</t>
  </si>
  <si>
    <t>St. Seb. Kattenes</t>
  </si>
  <si>
    <t>St. Hub. Norddöllen-Astrup</t>
  </si>
  <si>
    <t>St. Seb. Schwaney</t>
  </si>
  <si>
    <t>St. Seb. Einig</t>
  </si>
  <si>
    <t>Start-Nr.</t>
  </si>
  <si>
    <t>Bruderschaft</t>
  </si>
  <si>
    <t>Ergebnis</t>
  </si>
  <si>
    <t xml:space="preserve"> </t>
  </si>
  <si>
    <t>Punkte</t>
  </si>
  <si>
    <t>Oliver Oedekoven</t>
  </si>
  <si>
    <t>Matthias Zimmermann</t>
  </si>
  <si>
    <t>Dominik Krebs</t>
  </si>
  <si>
    <t>Anne-Sophie Zurwellen</t>
  </si>
  <si>
    <t>Mike Rosenau</t>
  </si>
  <si>
    <t>Karin Seeger</t>
  </si>
  <si>
    <t>Leon Siek</t>
  </si>
  <si>
    <t>Tobias Benteler</t>
  </si>
  <si>
    <t>Franz-Josef Biermeier</t>
  </si>
  <si>
    <t>Christine Kuiter</t>
  </si>
  <si>
    <t>Lena von Höfen</t>
  </si>
  <si>
    <t>Hubert Garweis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</si>
</sst>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7.57421875" style="0" bestFit="1" customWidth="1"/>
    <col min="2" max="2" width="2.8515625" style="0" bestFit="1" customWidth="1"/>
    <col min="3" max="3" width="26.7109375" style="0" bestFit="1" customWidth="1"/>
    <col min="4" max="4" width="27.57421875" style="0" bestFit="1" customWidth="1"/>
  </cols>
  <sheetData>
    <row r="1" spans="1:2" ht="15">
      <c r="A1" s="1" t="s">
        <v>4</v>
      </c>
      <c r="B1" s="2">
        <v>1</v>
      </c>
    </row>
    <row r="2" spans="3:4" ht="15">
      <c r="C2" s="1"/>
      <c r="D2" s="2" t="s">
        <v>5</v>
      </c>
    </row>
    <row r="3" spans="1:2" ht="15">
      <c r="A3" s="1" t="s">
        <v>5</v>
      </c>
      <c r="B3" s="2">
        <v>2</v>
      </c>
    </row>
    <row r="7" spans="1:2" ht="15">
      <c r="A7" s="1" t="s">
        <v>6</v>
      </c>
      <c r="B7" s="2">
        <v>2</v>
      </c>
    </row>
    <row r="8" spans="3:4" ht="15">
      <c r="C8" s="1"/>
      <c r="D8" s="2" t="s">
        <v>6</v>
      </c>
    </row>
    <row r="9" spans="1:2" ht="15">
      <c r="A9" s="1" t="s">
        <v>7</v>
      </c>
      <c r="B9" s="2">
        <v>1</v>
      </c>
    </row>
    <row r="13" spans="1:2" ht="15">
      <c r="A13" s="1" t="s">
        <v>8</v>
      </c>
      <c r="B13" s="2">
        <v>0</v>
      </c>
    </row>
    <row r="14" spans="3:4" ht="15">
      <c r="C14" s="1"/>
      <c r="D14" s="2" t="s">
        <v>9</v>
      </c>
    </row>
    <row r="15" spans="1:2" ht="15">
      <c r="A15" s="1" t="s">
        <v>9</v>
      </c>
      <c r="B15" s="2">
        <v>3</v>
      </c>
    </row>
    <row r="19" spans="1:2" ht="15">
      <c r="A19" s="1" t="s">
        <v>10</v>
      </c>
      <c r="B19" s="2">
        <v>1</v>
      </c>
    </row>
    <row r="20" spans="3:4" ht="15">
      <c r="C20" s="1"/>
      <c r="D20" s="2" t="s">
        <v>11</v>
      </c>
    </row>
    <row r="21" spans="1:2" ht="15">
      <c r="A21" s="1" t="s">
        <v>11</v>
      </c>
      <c r="B21" s="2">
        <v>2</v>
      </c>
    </row>
    <row r="26" spans="2:3" ht="15">
      <c r="B26" s="1" t="s">
        <v>0</v>
      </c>
      <c r="C26" s="2" t="s">
        <v>4</v>
      </c>
    </row>
    <row r="28" spans="2:3" ht="15">
      <c r="B28" s="1" t="s">
        <v>1</v>
      </c>
      <c r="C28" s="2" t="s">
        <v>7</v>
      </c>
    </row>
    <row r="30" spans="2:3" ht="15">
      <c r="B30" s="1" t="s">
        <v>2</v>
      </c>
      <c r="C30" s="2" t="s">
        <v>8</v>
      </c>
    </row>
    <row r="32" spans="2:3" ht="15">
      <c r="B32" s="1" t="s">
        <v>3</v>
      </c>
      <c r="C32" s="2" t="s">
        <v>10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57421875" style="0" bestFit="1" customWidth="1"/>
    <col min="2" max="2" width="26.7109375" style="0" bestFit="1" customWidth="1"/>
    <col min="3" max="3" width="7.7109375" style="0" bestFit="1" customWidth="1"/>
    <col min="5" max="5" width="6.00390625" style="0" bestFit="1" customWidth="1"/>
    <col min="6" max="6" width="27.57421875" style="0" bestFit="1" customWidth="1"/>
    <col min="7" max="7" width="3.00390625" style="0" bestFit="1" customWidth="1"/>
    <col min="8" max="8" width="11.57421875" style="4" customWidth="1"/>
  </cols>
  <sheetData>
    <row r="1" spans="1:3" ht="15">
      <c r="A1" t="s">
        <v>12</v>
      </c>
      <c r="B1" t="s">
        <v>13</v>
      </c>
      <c r="C1" t="s">
        <v>14</v>
      </c>
    </row>
    <row r="2" spans="1:7" ht="15">
      <c r="A2" s="3">
        <v>10011</v>
      </c>
      <c r="B2" s="3" t="s">
        <v>4</v>
      </c>
      <c r="C2" s="3">
        <v>94</v>
      </c>
      <c r="E2" s="3">
        <v>10011</v>
      </c>
      <c r="F2" s="3" t="s">
        <v>4</v>
      </c>
      <c r="G2" s="3" t="s">
        <v>15</v>
      </c>
    </row>
    <row r="3" spans="1:7" ht="15">
      <c r="A3" s="3">
        <v>10012</v>
      </c>
      <c r="B3" s="3" t="s">
        <v>4</v>
      </c>
      <c r="C3" s="3">
        <v>97</v>
      </c>
      <c r="E3" s="3">
        <v>10012</v>
      </c>
      <c r="F3" s="3" t="s">
        <v>4</v>
      </c>
      <c r="G3" s="3" t="s">
        <v>15</v>
      </c>
    </row>
    <row r="4" spans="1:7" ht="15">
      <c r="A4" s="3">
        <v>10013</v>
      </c>
      <c r="B4" s="3" t="s">
        <v>4</v>
      </c>
      <c r="C4" s="3">
        <v>97</v>
      </c>
      <c r="E4" s="3">
        <v>10013</v>
      </c>
      <c r="F4" s="3" t="s">
        <v>4</v>
      </c>
      <c r="G4" s="3" t="s">
        <v>15</v>
      </c>
    </row>
    <row r="5" spans="2:7" ht="15">
      <c r="B5" s="4"/>
      <c r="C5" s="3">
        <f>SUM(C2:C4)</f>
        <v>288</v>
      </c>
      <c r="G5" s="3">
        <f>SUM(G2:G4)</f>
        <v>0</v>
      </c>
    </row>
    <row r="6" spans="2:7" ht="15">
      <c r="B6" s="4"/>
      <c r="C6" s="4"/>
      <c r="E6" s="4"/>
      <c r="F6" s="4"/>
      <c r="G6" s="4"/>
    </row>
    <row r="7" spans="5:7" ht="15">
      <c r="E7" s="4"/>
      <c r="F7" s="4"/>
      <c r="G7" s="4"/>
    </row>
    <row r="8" spans="1:7" ht="15">
      <c r="A8" s="3">
        <v>10041</v>
      </c>
      <c r="B8" s="3" t="s">
        <v>7</v>
      </c>
      <c r="C8" s="3">
        <v>88</v>
      </c>
      <c r="E8" s="3">
        <v>10031</v>
      </c>
      <c r="F8" s="3" t="s">
        <v>6</v>
      </c>
      <c r="G8" s="3"/>
    </row>
    <row r="9" spans="1:7" ht="15">
      <c r="A9" s="3">
        <v>10042</v>
      </c>
      <c r="B9" s="3" t="s">
        <v>7</v>
      </c>
      <c r="C9" s="3">
        <v>98</v>
      </c>
      <c r="E9" s="3">
        <v>10032</v>
      </c>
      <c r="F9" s="3" t="s">
        <v>6</v>
      </c>
      <c r="G9" s="3"/>
    </row>
    <row r="10" spans="1:7" ht="15">
      <c r="A10" s="3">
        <v>10043</v>
      </c>
      <c r="B10" s="3" t="s">
        <v>7</v>
      </c>
      <c r="C10" s="3">
        <v>88</v>
      </c>
      <c r="E10" s="3">
        <v>10033</v>
      </c>
      <c r="F10" s="3" t="s">
        <v>6</v>
      </c>
      <c r="G10" s="3"/>
    </row>
    <row r="11" spans="2:7" ht="15">
      <c r="B11" s="4"/>
      <c r="C11" s="3">
        <f>SUM(C8:C10)</f>
        <v>274</v>
      </c>
      <c r="G11" s="3">
        <f>SUM(G8:G10)</f>
        <v>0</v>
      </c>
    </row>
    <row r="12" spans="2:3" ht="15">
      <c r="B12" s="4"/>
      <c r="C12" s="4"/>
    </row>
    <row r="14" spans="1:7" ht="15">
      <c r="A14" s="3">
        <v>10051</v>
      </c>
      <c r="B14" s="3" t="s">
        <v>8</v>
      </c>
      <c r="C14" s="3">
        <v>92</v>
      </c>
      <c r="E14" s="3">
        <v>10051</v>
      </c>
      <c r="F14" s="3" t="s">
        <v>8</v>
      </c>
      <c r="G14" s="3" t="s">
        <v>15</v>
      </c>
    </row>
    <row r="15" spans="1:7" ht="15">
      <c r="A15" s="3">
        <v>10052</v>
      </c>
      <c r="B15" s="3" t="s">
        <v>8</v>
      </c>
      <c r="C15" s="3">
        <v>92</v>
      </c>
      <c r="E15" s="3">
        <v>10052</v>
      </c>
      <c r="F15" s="3" t="s">
        <v>8</v>
      </c>
      <c r="G15" s="3" t="s">
        <v>15</v>
      </c>
    </row>
    <row r="16" spans="1:7" ht="15">
      <c r="A16" s="3">
        <v>10053</v>
      </c>
      <c r="B16" s="3" t="s">
        <v>8</v>
      </c>
      <c r="C16" s="3">
        <v>93</v>
      </c>
      <c r="E16" s="3">
        <v>10053</v>
      </c>
      <c r="F16" s="3" t="s">
        <v>8</v>
      </c>
      <c r="G16" s="3" t="s">
        <v>15</v>
      </c>
    </row>
    <row r="17" spans="3:7" ht="15">
      <c r="C17" s="3">
        <f>SUM(C14:C16)</f>
        <v>277</v>
      </c>
      <c r="G17" s="3">
        <f>SUM(G14:G16)</f>
        <v>0</v>
      </c>
    </row>
    <row r="18" spans="3:7" ht="15">
      <c r="C18" s="4"/>
      <c r="E18" s="4"/>
      <c r="F18" s="4"/>
      <c r="G18" s="4"/>
    </row>
    <row r="19" spans="5:7" ht="15">
      <c r="E19" s="4"/>
      <c r="F19" s="4"/>
      <c r="G19" s="4"/>
    </row>
    <row r="20" spans="1:7" ht="15">
      <c r="A20" s="3">
        <v>10071</v>
      </c>
      <c r="B20" s="3" t="s">
        <v>10</v>
      </c>
      <c r="C20" s="3">
        <v>90</v>
      </c>
      <c r="E20" s="3">
        <v>10061</v>
      </c>
      <c r="F20" s="1" t="s">
        <v>9</v>
      </c>
      <c r="G20" s="3"/>
    </row>
    <row r="21" spans="1:7" ht="15">
      <c r="A21" s="3">
        <v>10072</v>
      </c>
      <c r="B21" s="3" t="s">
        <v>10</v>
      </c>
      <c r="C21" s="3">
        <v>96</v>
      </c>
      <c r="E21" s="3">
        <v>10062</v>
      </c>
      <c r="F21" s="1" t="s">
        <v>9</v>
      </c>
      <c r="G21" s="3"/>
    </row>
    <row r="22" spans="1:7" ht="15">
      <c r="A22" s="3">
        <v>10073</v>
      </c>
      <c r="B22" s="3" t="s">
        <v>10</v>
      </c>
      <c r="C22" s="3">
        <v>89</v>
      </c>
      <c r="E22" s="3">
        <v>10063</v>
      </c>
      <c r="F22" s="1" t="s">
        <v>9</v>
      </c>
      <c r="G22" s="3"/>
    </row>
    <row r="23" spans="3:7" ht="15">
      <c r="C23" s="3">
        <f>SUM(C20:C22)</f>
        <v>275</v>
      </c>
      <c r="G23" s="3">
        <f>SUM(G20:G22)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57421875" style="0" bestFit="1" customWidth="1"/>
    <col min="2" max="2" width="26.7109375" style="0" bestFit="1" customWidth="1"/>
    <col min="3" max="3" width="8.57421875" style="5" bestFit="1" customWidth="1"/>
    <col min="4" max="4" width="7.28125" style="5" bestFit="1" customWidth="1"/>
    <col min="5" max="5" width="8.00390625" style="0" bestFit="1" customWidth="1"/>
    <col min="6" max="6" width="5.00390625" style="0" customWidth="1"/>
    <col min="7" max="7" width="6.00390625" style="0" bestFit="1" customWidth="1"/>
    <col min="8" max="8" width="27.57421875" style="0" bestFit="1" customWidth="1"/>
    <col min="9" max="9" width="4.00390625" style="5" bestFit="1" customWidth="1"/>
    <col min="10" max="10" width="2.00390625" style="5" bestFit="1" customWidth="1"/>
    <col min="11" max="11" width="8.00390625" style="0" bestFit="1" customWidth="1"/>
    <col min="12" max="12" width="5.00390625" style="0" customWidth="1"/>
    <col min="13" max="13" width="6.00390625" style="0" bestFit="1" customWidth="1"/>
    <col min="14" max="14" width="25.28125" style="0" bestFit="1" customWidth="1"/>
    <col min="15" max="15" width="4.00390625" style="0" bestFit="1" customWidth="1"/>
    <col min="16" max="16" width="2.00390625" style="0" bestFit="1" customWidth="1"/>
  </cols>
  <sheetData>
    <row r="1" spans="1:10" ht="15">
      <c r="A1" t="s">
        <v>12</v>
      </c>
      <c r="B1" t="s">
        <v>13</v>
      </c>
      <c r="C1" s="5" t="s">
        <v>14</v>
      </c>
      <c r="D1" s="5" t="s">
        <v>16</v>
      </c>
      <c r="J1" s="7"/>
    </row>
    <row r="2" spans="1:16" ht="15">
      <c r="A2" s="3">
        <v>10011</v>
      </c>
      <c r="B2" s="3" t="s">
        <v>4</v>
      </c>
      <c r="C2" s="6">
        <v>94</v>
      </c>
      <c r="D2" s="6">
        <f>IF(C2&gt;C8,1)</f>
        <v>1</v>
      </c>
      <c r="G2" s="3">
        <v>10011</v>
      </c>
      <c r="H2" s="3" t="s">
        <v>4</v>
      </c>
      <c r="I2" s="6">
        <v>97</v>
      </c>
      <c r="J2" s="6">
        <f>IF(I2&gt;I8,1,0)</f>
        <v>1</v>
      </c>
      <c r="M2" s="3">
        <v>10011</v>
      </c>
      <c r="N2" s="3" t="s">
        <v>4</v>
      </c>
      <c r="O2" s="6">
        <v>0</v>
      </c>
      <c r="P2" s="6">
        <f>IF(O2&gt;O14,1,0)</f>
        <v>0</v>
      </c>
    </row>
    <row r="3" spans="1:16" ht="15">
      <c r="A3" s="3">
        <v>10012</v>
      </c>
      <c r="B3" s="3" t="s">
        <v>4</v>
      </c>
      <c r="C3" s="6">
        <v>97</v>
      </c>
      <c r="D3" s="6">
        <f>IF(C3&gt;C9,1,0)</f>
        <v>0</v>
      </c>
      <c r="G3" s="3">
        <v>10012</v>
      </c>
      <c r="H3" s="3" t="s">
        <v>4</v>
      </c>
      <c r="I3" s="6">
        <v>98</v>
      </c>
      <c r="J3" s="6">
        <f>IF(I3&gt;I9,1,0)</f>
        <v>1</v>
      </c>
      <c r="M3" s="3">
        <v>10012</v>
      </c>
      <c r="N3" s="3" t="s">
        <v>4</v>
      </c>
      <c r="O3" s="6">
        <v>90</v>
      </c>
      <c r="P3" s="6">
        <f>IF(O3&gt;O15,1,0)</f>
        <v>1</v>
      </c>
    </row>
    <row r="4" spans="1:16" ht="15">
      <c r="A4" s="3">
        <v>10013</v>
      </c>
      <c r="B4" s="3" t="s">
        <v>4</v>
      </c>
      <c r="C4" s="6">
        <v>97</v>
      </c>
      <c r="D4" s="6">
        <f>IF(C4&gt;C10,1)</f>
        <v>1</v>
      </c>
      <c r="G4" s="3">
        <v>10013</v>
      </c>
      <c r="H4" s="3" t="s">
        <v>4</v>
      </c>
      <c r="I4" s="6">
        <v>97</v>
      </c>
      <c r="J4" s="6">
        <f>IF(I4&gt;I10,1,0)</f>
        <v>1</v>
      </c>
      <c r="M4" s="3">
        <v>10013</v>
      </c>
      <c r="N4" s="3" t="s">
        <v>4</v>
      </c>
      <c r="O4" s="6">
        <v>96</v>
      </c>
      <c r="P4" s="6">
        <f>IF(O4&gt;O16,1,0)</f>
        <v>1</v>
      </c>
    </row>
    <row r="5" spans="2:16" ht="18.75">
      <c r="B5" s="4"/>
      <c r="C5" s="6">
        <f>SUM(C2:C4)</f>
        <v>288</v>
      </c>
      <c r="D5" s="6">
        <f>SUM(D2:D4)</f>
        <v>2</v>
      </c>
      <c r="E5" s="8" t="str">
        <f>IF(D5&gt;D11,"Sieger"," ")</f>
        <v>Sieger</v>
      </c>
      <c r="I5" s="6">
        <f>SUM(I2:I4)</f>
        <v>292</v>
      </c>
      <c r="J5" s="6">
        <f>SUM(J2:J4)</f>
        <v>3</v>
      </c>
      <c r="K5" s="8" t="str">
        <f>IF(J5&gt;J11,"Sieger"," ")</f>
        <v>Sieger</v>
      </c>
      <c r="O5" s="6">
        <f>SUM(O2:O4)</f>
        <v>186</v>
      </c>
      <c r="P5" s="6">
        <f>SUM(P2:P4)</f>
        <v>2</v>
      </c>
    </row>
    <row r="6" spans="2:16" ht="15">
      <c r="B6" s="4"/>
      <c r="C6" s="7"/>
      <c r="G6" s="4"/>
      <c r="H6" s="4"/>
      <c r="I6" s="7"/>
      <c r="M6" s="4"/>
      <c r="N6" s="4"/>
      <c r="O6" s="7"/>
      <c r="P6" s="7"/>
    </row>
    <row r="7" spans="7:16" ht="15">
      <c r="G7" s="4"/>
      <c r="H7" s="4"/>
      <c r="I7" s="7"/>
      <c r="M7" s="4"/>
      <c r="N7" s="4"/>
      <c r="O7" s="7"/>
      <c r="P7" s="7"/>
    </row>
    <row r="8" spans="1:16" ht="15">
      <c r="A8" s="3">
        <v>10041</v>
      </c>
      <c r="B8" s="3" t="s">
        <v>7</v>
      </c>
      <c r="C8" s="6">
        <v>88</v>
      </c>
      <c r="D8" s="6">
        <f>IF(C2&gt;C8,0,1)</f>
        <v>0</v>
      </c>
      <c r="G8" s="3">
        <v>10031</v>
      </c>
      <c r="H8" s="3" t="s">
        <v>6</v>
      </c>
      <c r="I8" s="6">
        <v>94</v>
      </c>
      <c r="J8" s="6">
        <f>IF(I2&gt;I8,0,1)</f>
        <v>0</v>
      </c>
      <c r="M8" s="3">
        <v>10081</v>
      </c>
      <c r="N8" s="3" t="s">
        <v>11</v>
      </c>
      <c r="O8" s="6">
        <v>0</v>
      </c>
      <c r="P8" s="6">
        <f>IF(O8&gt;O20,1,0)</f>
        <v>0</v>
      </c>
    </row>
    <row r="9" spans="1:16" ht="15">
      <c r="A9" s="3">
        <v>10042</v>
      </c>
      <c r="B9" s="3" t="s">
        <v>7</v>
      </c>
      <c r="C9" s="6">
        <v>98</v>
      </c>
      <c r="D9" s="6">
        <f>IF(C3&gt;C9,,1)</f>
        <v>1</v>
      </c>
      <c r="G9" s="3">
        <v>10032</v>
      </c>
      <c r="H9" s="3" t="s">
        <v>6</v>
      </c>
      <c r="I9" s="6">
        <v>92</v>
      </c>
      <c r="J9" s="6">
        <f>IF(I3&gt;I9,0,1)</f>
        <v>0</v>
      </c>
      <c r="M9" s="3">
        <v>10082</v>
      </c>
      <c r="N9" s="3" t="s">
        <v>11</v>
      </c>
      <c r="O9" s="6">
        <v>92</v>
      </c>
      <c r="P9" s="6">
        <f>IF(O9&gt;O21,1,0)</f>
        <v>0</v>
      </c>
    </row>
    <row r="10" spans="1:16" ht="15">
      <c r="A10" s="3">
        <v>10043</v>
      </c>
      <c r="B10" s="3" t="s">
        <v>7</v>
      </c>
      <c r="C10" s="6">
        <v>88</v>
      </c>
      <c r="D10" s="6">
        <f>IF(C4&gt;C10,,1)</f>
        <v>0</v>
      </c>
      <c r="G10" s="3">
        <v>10033</v>
      </c>
      <c r="H10" s="3" t="s">
        <v>6</v>
      </c>
      <c r="I10" s="6">
        <v>96</v>
      </c>
      <c r="J10" s="6">
        <f>IF(I4&gt;I10,0,1)</f>
        <v>0</v>
      </c>
      <c r="M10" s="3">
        <v>10083</v>
      </c>
      <c r="N10" s="3" t="s">
        <v>11</v>
      </c>
      <c r="O10" s="6">
        <v>0</v>
      </c>
      <c r="P10" s="6">
        <f>IF(O10&gt;O22,1,0)</f>
        <v>0</v>
      </c>
    </row>
    <row r="11" spans="2:16" ht="15">
      <c r="B11" s="4"/>
      <c r="C11" s="6">
        <f>SUM(C8:C10)</f>
        <v>274</v>
      </c>
      <c r="D11" s="6">
        <f>SUM(D8:D10)</f>
        <v>1</v>
      </c>
      <c r="E11" t="str">
        <f>IF(D11&gt;D5,"Sieger"," ")</f>
        <v> </v>
      </c>
      <c r="I11" s="6">
        <f>SUM(I8:I10)</f>
        <v>282</v>
      </c>
      <c r="J11" s="6">
        <f>SUM(J8:J10)</f>
        <v>0</v>
      </c>
      <c r="K11" t="str">
        <f>IF(J11&gt;J5,"Sieger"," ")</f>
        <v> </v>
      </c>
      <c r="O11" s="6">
        <f>SUM(O8:O10)</f>
        <v>92</v>
      </c>
      <c r="P11" s="6">
        <f>SUM(P8:P10)</f>
        <v>0</v>
      </c>
    </row>
    <row r="12" spans="2:3" ht="15">
      <c r="B12" s="4"/>
      <c r="C12" s="7"/>
    </row>
    <row r="14" spans="1:10" ht="15">
      <c r="A14" s="3">
        <v>10051</v>
      </c>
      <c r="B14" s="3" t="s">
        <v>8</v>
      </c>
      <c r="C14" s="6">
        <v>92</v>
      </c>
      <c r="D14" s="6">
        <f>IF(C14&gt;C20,1)</f>
        <v>1</v>
      </c>
      <c r="G14" s="3">
        <v>10051</v>
      </c>
      <c r="H14" s="3" t="s">
        <v>8</v>
      </c>
      <c r="I14" s="6">
        <v>94</v>
      </c>
      <c r="J14" s="6">
        <f>IF(I14&gt;I20,1,0)</f>
        <v>1</v>
      </c>
    </row>
    <row r="15" spans="1:10" ht="15">
      <c r="A15" s="3">
        <v>10052</v>
      </c>
      <c r="B15" s="3" t="s">
        <v>8</v>
      </c>
      <c r="C15" s="6">
        <v>92</v>
      </c>
      <c r="D15" s="6">
        <f>IF(C15&gt;C21,1,0)</f>
        <v>0</v>
      </c>
      <c r="G15" s="3">
        <v>10052</v>
      </c>
      <c r="H15" s="3" t="s">
        <v>8</v>
      </c>
      <c r="I15" s="6">
        <v>90</v>
      </c>
      <c r="J15" s="6">
        <f>IF(I15&gt;I21,1,0)</f>
        <v>0</v>
      </c>
    </row>
    <row r="16" spans="1:10" ht="15">
      <c r="A16" s="3">
        <v>10053</v>
      </c>
      <c r="B16" s="3" t="s">
        <v>8</v>
      </c>
      <c r="C16" s="6">
        <v>93</v>
      </c>
      <c r="D16" s="6">
        <f>IF(C16&gt;C22,1)</f>
        <v>1</v>
      </c>
      <c r="G16" s="3">
        <v>10053</v>
      </c>
      <c r="H16" s="3" t="s">
        <v>8</v>
      </c>
      <c r="I16" s="6">
        <v>93</v>
      </c>
      <c r="J16" s="6">
        <f>IF(I16&gt;I22,1,0)</f>
        <v>0</v>
      </c>
    </row>
    <row r="17" spans="3:11" ht="18.75">
      <c r="C17" s="6">
        <f>SUM(C14:C16)</f>
        <v>277</v>
      </c>
      <c r="D17" s="6">
        <f>SUM(D14:D16)</f>
        <v>2</v>
      </c>
      <c r="E17" s="8" t="str">
        <f>IF(D17&gt;D23,"Sieger"," ")</f>
        <v>Sieger</v>
      </c>
      <c r="I17" s="6">
        <f>SUM(I14:I16)</f>
        <v>277</v>
      </c>
      <c r="J17" s="6">
        <f>SUM(J14:J16)</f>
        <v>1</v>
      </c>
      <c r="K17" s="8" t="str">
        <f>IF(J17&gt;J23,"Sieger"," ")</f>
        <v> </v>
      </c>
    </row>
    <row r="18" spans="3:16" ht="15">
      <c r="C18" s="7"/>
      <c r="G18" s="4"/>
      <c r="H18" s="4"/>
      <c r="I18" s="7"/>
      <c r="J18"/>
      <c r="M18" s="3">
        <v>10061</v>
      </c>
      <c r="N18" s="1" t="s">
        <v>9</v>
      </c>
      <c r="O18" s="6">
        <v>0</v>
      </c>
      <c r="P18" s="6">
        <f>IF(O6&gt;O18,0,1)</f>
        <v>1</v>
      </c>
    </row>
    <row r="19" spans="7:16" ht="15">
      <c r="G19" s="4"/>
      <c r="H19" s="4"/>
      <c r="I19" s="7"/>
      <c r="M19" s="3">
        <v>10062</v>
      </c>
      <c r="N19" s="1" t="s">
        <v>9</v>
      </c>
      <c r="O19" s="6">
        <v>0</v>
      </c>
      <c r="P19" s="6">
        <f>IF(O7&gt;O19,0,1)</f>
        <v>1</v>
      </c>
    </row>
    <row r="20" spans="1:16" ht="15">
      <c r="A20" s="3">
        <v>10071</v>
      </c>
      <c r="B20" s="3" t="s">
        <v>10</v>
      </c>
      <c r="C20" s="6">
        <v>90</v>
      </c>
      <c r="D20" s="6">
        <f>IF(C14&gt;C20,0,1)</f>
        <v>0</v>
      </c>
      <c r="G20" s="3">
        <v>10061</v>
      </c>
      <c r="H20" s="1" t="s">
        <v>9</v>
      </c>
      <c r="I20" s="6">
        <v>91</v>
      </c>
      <c r="J20" s="6">
        <f>IF(I14&gt;I20,0,1)</f>
        <v>0</v>
      </c>
      <c r="M20" s="3">
        <v>10063</v>
      </c>
      <c r="N20" s="1" t="s">
        <v>9</v>
      </c>
      <c r="O20" s="6">
        <v>98</v>
      </c>
      <c r="P20" s="6">
        <f>IF(O8&gt;O20,0,1)</f>
        <v>1</v>
      </c>
    </row>
    <row r="21" spans="1:16" ht="15">
      <c r="A21" s="3">
        <v>10072</v>
      </c>
      <c r="B21" s="3" t="s">
        <v>10</v>
      </c>
      <c r="C21" s="6">
        <v>96</v>
      </c>
      <c r="D21" s="6">
        <f>IF(C15&gt;C21,,1)</f>
        <v>1</v>
      </c>
      <c r="G21" s="3">
        <v>10062</v>
      </c>
      <c r="H21" s="1" t="s">
        <v>9</v>
      </c>
      <c r="I21" s="6">
        <v>100</v>
      </c>
      <c r="J21" s="6">
        <f>IF(I15&gt;I21,0,1)</f>
        <v>1</v>
      </c>
      <c r="O21" s="6">
        <f>SUM(O18:O20)</f>
        <v>98</v>
      </c>
      <c r="P21" s="6">
        <f>SUM(P18:P20)</f>
        <v>3</v>
      </c>
    </row>
    <row r="22" spans="1:10" ht="15">
      <c r="A22" s="3">
        <v>10073</v>
      </c>
      <c r="B22" s="3" t="s">
        <v>10</v>
      </c>
      <c r="C22" s="6">
        <v>89</v>
      </c>
      <c r="D22" s="6">
        <f>IF(C16&gt;C22,,1)</f>
        <v>0</v>
      </c>
      <c r="G22" s="3">
        <v>10063</v>
      </c>
      <c r="H22" s="1" t="s">
        <v>9</v>
      </c>
      <c r="I22" s="6">
        <v>99</v>
      </c>
      <c r="J22" s="6">
        <f>IF(I16&gt;I22,0,1)</f>
        <v>1</v>
      </c>
    </row>
    <row r="23" spans="3:11" ht="15">
      <c r="C23" s="6">
        <f>SUM(C20:C22)</f>
        <v>275</v>
      </c>
      <c r="D23" s="6">
        <f>SUM(D20:D22)</f>
        <v>1</v>
      </c>
      <c r="E23" t="str">
        <f>IF(D23&gt;D17,"Sieger"," ")</f>
        <v> </v>
      </c>
      <c r="I23" s="6">
        <f>SUM(I20:I22)</f>
        <v>290</v>
      </c>
      <c r="J23" s="6">
        <f>SUM(J20:J22)</f>
        <v>2</v>
      </c>
      <c r="K23" t="str">
        <f>IF(J23&gt;J17,"Sieger"," ")</f>
        <v>Sieger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57421875" style="0" bestFit="1" customWidth="1"/>
    <col min="2" max="2" width="25.28125" style="0" bestFit="1" customWidth="1"/>
    <col min="3" max="3" width="8.57421875" style="0" bestFit="1" customWidth="1"/>
    <col min="4" max="4" width="7.28125" style="0" bestFit="1" customWidth="1"/>
    <col min="5" max="5" width="8.00390625" style="0" bestFit="1" customWidth="1"/>
    <col min="6" max="6" width="5.00390625" style="0" customWidth="1"/>
    <col min="7" max="7" width="6.00390625" style="0" bestFit="1" customWidth="1"/>
    <col min="8" max="8" width="25.28125" style="0" bestFit="1" customWidth="1"/>
    <col min="9" max="9" width="4.00390625" style="0" bestFit="1" customWidth="1"/>
    <col min="10" max="10" width="2.00390625" style="0" bestFit="1" customWidth="1"/>
    <col min="11" max="11" width="8.00390625" style="0" bestFit="1" customWidth="1"/>
    <col min="12" max="12" width="8.57421875" style="0" bestFit="1" customWidth="1"/>
    <col min="13" max="13" width="25.28125" style="0" bestFit="1" customWidth="1"/>
    <col min="14" max="14" width="8.57421875" style="0" bestFit="1" customWidth="1"/>
    <col min="15" max="15" width="7.28125" style="0" bestFit="1" customWidth="1"/>
  </cols>
  <sheetData>
    <row r="1" spans="1:4" ht="15">
      <c r="A1" t="s">
        <v>12</v>
      </c>
      <c r="B1" t="s">
        <v>13</v>
      </c>
      <c r="C1" s="5" t="s">
        <v>14</v>
      </c>
      <c r="D1" s="5" t="s">
        <v>16</v>
      </c>
    </row>
    <row r="2" spans="1:4" ht="15">
      <c r="A2" s="3">
        <v>10081</v>
      </c>
      <c r="B2" s="3" t="s">
        <v>11</v>
      </c>
      <c r="C2" s="6">
        <v>97</v>
      </c>
      <c r="D2" s="6">
        <f>IF(C2&gt;C8,1,0)</f>
        <v>1</v>
      </c>
    </row>
    <row r="3" spans="1:4" ht="15">
      <c r="A3" s="3">
        <v>10082</v>
      </c>
      <c r="B3" s="3" t="s">
        <v>11</v>
      </c>
      <c r="C3" s="6">
        <v>92</v>
      </c>
      <c r="D3" s="6">
        <f>IF(C3&gt;C9,1,0)</f>
        <v>1</v>
      </c>
    </row>
    <row r="4" spans="1:4" ht="15">
      <c r="A4" s="3">
        <v>10083</v>
      </c>
      <c r="B4" s="3" t="s">
        <v>11</v>
      </c>
      <c r="C4" s="6">
        <v>95</v>
      </c>
      <c r="D4" s="6">
        <f>IF(C4&gt;C10,1,0)</f>
        <v>0</v>
      </c>
    </row>
    <row r="5" spans="3:15" ht="18.75">
      <c r="C5" s="6">
        <f>SUM(C2:C4)</f>
        <v>284</v>
      </c>
      <c r="D5" s="6">
        <f>SUM(D2:D4)</f>
        <v>2</v>
      </c>
      <c r="E5" s="8" t="str">
        <f>IF(D5&gt;D11,"Sieger"," ")</f>
        <v>Sieger</v>
      </c>
      <c r="L5" t="s">
        <v>12</v>
      </c>
      <c r="M5" t="s">
        <v>13</v>
      </c>
      <c r="N5" s="5" t="s">
        <v>14</v>
      </c>
      <c r="O5" s="5" t="s">
        <v>16</v>
      </c>
    </row>
    <row r="6" spans="3:15" ht="15">
      <c r="C6" s="7"/>
      <c r="D6" s="5"/>
      <c r="L6" s="3">
        <v>10081</v>
      </c>
      <c r="M6" s="3" t="s">
        <v>11</v>
      </c>
      <c r="N6" s="6">
        <v>96</v>
      </c>
      <c r="O6" s="6">
        <f>IF(N6&gt;N14,1,0)</f>
        <v>1</v>
      </c>
    </row>
    <row r="7" spans="3:15" ht="15">
      <c r="C7" s="5"/>
      <c r="D7" s="5"/>
      <c r="L7" s="3">
        <v>10082</v>
      </c>
      <c r="M7" s="3" t="s">
        <v>11</v>
      </c>
      <c r="N7" s="6">
        <v>97</v>
      </c>
      <c r="O7" s="6">
        <f>IF(N7&gt;N15,1,0)</f>
        <v>1</v>
      </c>
    </row>
    <row r="8" spans="1:15" ht="15">
      <c r="A8" s="3">
        <v>10021</v>
      </c>
      <c r="B8" s="3" t="s">
        <v>5</v>
      </c>
      <c r="C8" s="6">
        <v>92</v>
      </c>
      <c r="D8" s="6">
        <f>IF(C2&gt;C8,0,1)</f>
        <v>0</v>
      </c>
      <c r="L8" s="3">
        <v>10083</v>
      </c>
      <c r="M8" s="3" t="s">
        <v>11</v>
      </c>
      <c r="N8" s="6">
        <v>99</v>
      </c>
      <c r="O8" s="6">
        <f>IF(N8&gt;N16,1,0)</f>
        <v>0</v>
      </c>
    </row>
    <row r="9" spans="1:15" ht="15">
      <c r="A9" s="3">
        <v>10022</v>
      </c>
      <c r="B9" s="3" t="s">
        <v>5</v>
      </c>
      <c r="C9" s="6">
        <v>87</v>
      </c>
      <c r="D9" s="6">
        <f>IF(C3&gt;C9,,1)</f>
        <v>0</v>
      </c>
      <c r="N9" s="6">
        <f>SUM(N6:N8)</f>
        <v>292</v>
      </c>
      <c r="O9" s="6">
        <f>SUM(O6:O8)</f>
        <v>2</v>
      </c>
    </row>
    <row r="10" spans="1:4" ht="15">
      <c r="A10" s="3">
        <v>10023</v>
      </c>
      <c r="B10" s="3" t="s">
        <v>5</v>
      </c>
      <c r="C10" s="6">
        <v>97</v>
      </c>
      <c r="D10" s="6">
        <f>IF(C4&gt;C10,,1)</f>
        <v>1</v>
      </c>
    </row>
    <row r="11" spans="3:10" ht="15">
      <c r="C11" s="6">
        <f>SUM(C8:C10)</f>
        <v>276</v>
      </c>
      <c r="D11" s="6">
        <f>SUM(D8:D10)</f>
        <v>1</v>
      </c>
      <c r="E11" t="str">
        <f>IF(D11&gt;D5,"Sieger"," ")</f>
        <v> </v>
      </c>
      <c r="G11" s="3">
        <v>10021</v>
      </c>
      <c r="H11" s="3" t="s">
        <v>5</v>
      </c>
      <c r="I11" s="6">
        <v>95</v>
      </c>
      <c r="J11" s="6">
        <f>IF(11&gt;I18,0,1)</f>
        <v>1</v>
      </c>
    </row>
    <row r="12" spans="3:10" ht="15">
      <c r="C12" s="7"/>
      <c r="D12" s="7"/>
      <c r="G12" s="3">
        <v>10022</v>
      </c>
      <c r="H12" s="3" t="s">
        <v>5</v>
      </c>
      <c r="I12" s="6">
        <v>86</v>
      </c>
      <c r="J12" s="6">
        <v>0</v>
      </c>
    </row>
    <row r="13" spans="3:10" ht="15">
      <c r="C13" s="7"/>
      <c r="D13" s="7"/>
      <c r="G13" s="3">
        <v>10023</v>
      </c>
      <c r="H13" s="3" t="s">
        <v>5</v>
      </c>
      <c r="I13" s="6">
        <v>95</v>
      </c>
      <c r="J13" s="6">
        <v>0</v>
      </c>
    </row>
    <row r="14" spans="3:15" ht="15">
      <c r="C14" s="7"/>
      <c r="D14" s="7"/>
      <c r="I14" s="6">
        <f>SUM(I11:I13)</f>
        <v>276</v>
      </c>
      <c r="J14" s="6">
        <f>SUM(J11:J13)</f>
        <v>1</v>
      </c>
      <c r="L14" s="3">
        <v>10061</v>
      </c>
      <c r="M14" s="1" t="s">
        <v>9</v>
      </c>
      <c r="N14" s="6">
        <v>91</v>
      </c>
      <c r="O14" s="6">
        <f>IF(N14&gt;N6,1,0)</f>
        <v>0</v>
      </c>
    </row>
    <row r="15" spans="1:15" ht="15">
      <c r="A15" s="3">
        <v>10011</v>
      </c>
      <c r="B15" s="3" t="s">
        <v>4</v>
      </c>
      <c r="C15" s="6">
        <v>96</v>
      </c>
      <c r="D15" s="6">
        <f>IF(C15&gt;C21,1,0)</f>
        <v>1</v>
      </c>
      <c r="L15" s="3">
        <v>10062</v>
      </c>
      <c r="M15" s="1" t="s">
        <v>9</v>
      </c>
      <c r="N15" s="6">
        <v>95</v>
      </c>
      <c r="O15" s="6">
        <f>IF(N15&gt;N7,1,0)</f>
        <v>0</v>
      </c>
    </row>
    <row r="16" spans="1:15" ht="15">
      <c r="A16" s="3">
        <v>10012</v>
      </c>
      <c r="B16" s="3" t="s">
        <v>4</v>
      </c>
      <c r="C16" s="6">
        <v>90</v>
      </c>
      <c r="D16" s="6">
        <f>IF(C16&gt;C22,1,0)</f>
        <v>0</v>
      </c>
      <c r="L16" s="3">
        <v>10063</v>
      </c>
      <c r="M16" s="1" t="s">
        <v>9</v>
      </c>
      <c r="N16" s="6">
        <v>100</v>
      </c>
      <c r="O16" s="6">
        <f>IF(N16&gt;N8,1,0)</f>
        <v>1</v>
      </c>
    </row>
    <row r="17" spans="1:15" ht="15">
      <c r="A17" s="3">
        <v>10013</v>
      </c>
      <c r="B17" s="3" t="s">
        <v>4</v>
      </c>
      <c r="C17" s="6">
        <v>96</v>
      </c>
      <c r="D17" s="6">
        <f>IF(C17&gt;C23,1,0)</f>
        <v>0</v>
      </c>
      <c r="N17" s="6">
        <f>SUM(N14:N16)</f>
        <v>286</v>
      </c>
      <c r="O17" s="6">
        <f>SUM(O14:O16)</f>
        <v>1</v>
      </c>
    </row>
    <row r="18" spans="2:10" ht="18.75">
      <c r="B18" s="4"/>
      <c r="C18" s="6">
        <f>SUM(C15:C17)</f>
        <v>282</v>
      </c>
      <c r="D18" s="6">
        <f>SUM(D15:D17)</f>
        <v>1</v>
      </c>
      <c r="E18" s="8" t="str">
        <f>IF(D18&gt;D24,"Sieger"," ")</f>
        <v> </v>
      </c>
      <c r="G18" s="3">
        <v>10061</v>
      </c>
      <c r="H18" s="1" t="s">
        <v>9</v>
      </c>
      <c r="I18" s="6">
        <v>97</v>
      </c>
      <c r="J18" s="6">
        <f>IF(11&gt;I25,0,1)</f>
        <v>0</v>
      </c>
    </row>
    <row r="19" spans="2:10" ht="15">
      <c r="B19" s="4"/>
      <c r="C19" s="7"/>
      <c r="D19" s="5"/>
      <c r="G19" s="3">
        <v>10062</v>
      </c>
      <c r="H19" s="1" t="s">
        <v>9</v>
      </c>
      <c r="I19" s="6">
        <v>97</v>
      </c>
      <c r="J19" s="6">
        <v>1</v>
      </c>
    </row>
    <row r="20" spans="3:10" ht="15">
      <c r="C20" s="5"/>
      <c r="D20" s="5"/>
      <c r="G20" s="3">
        <v>10063</v>
      </c>
      <c r="H20" s="1" t="s">
        <v>9</v>
      </c>
      <c r="I20" s="6">
        <v>97</v>
      </c>
      <c r="J20" s="6">
        <v>1</v>
      </c>
    </row>
    <row r="21" spans="1:11" ht="18.75">
      <c r="A21" s="3">
        <v>10061</v>
      </c>
      <c r="B21" s="1" t="s">
        <v>9</v>
      </c>
      <c r="C21" s="6">
        <v>93</v>
      </c>
      <c r="D21" s="6">
        <f>IF(C15&gt;C21,0,1)</f>
        <v>0</v>
      </c>
      <c r="I21" s="6">
        <f>SUM(I18:I20)</f>
        <v>291</v>
      </c>
      <c r="J21" s="6">
        <f>SUM(J18:J20)</f>
        <v>2</v>
      </c>
      <c r="K21" s="8" t="str">
        <f>IF(J21&gt;J15,"Sieger"," ")</f>
        <v>Sieger</v>
      </c>
    </row>
    <row r="22" spans="1:4" ht="15">
      <c r="A22" s="3">
        <v>10062</v>
      </c>
      <c r="B22" s="1" t="s">
        <v>9</v>
      </c>
      <c r="C22" s="6">
        <v>94</v>
      </c>
      <c r="D22" s="6">
        <f>IF(C16&gt;C22,0,1)</f>
        <v>1</v>
      </c>
    </row>
    <row r="23" spans="1:4" ht="15">
      <c r="A23" s="3">
        <v>10063</v>
      </c>
      <c r="B23" s="1" t="s">
        <v>9</v>
      </c>
      <c r="C23" s="6">
        <v>98</v>
      </c>
      <c r="D23" s="6">
        <f>IF(C17&gt;C23,0,1)</f>
        <v>1</v>
      </c>
    </row>
    <row r="24" spans="3:5" ht="18.75">
      <c r="C24" s="6">
        <f>SUM(C21:C23)</f>
        <v>285</v>
      </c>
      <c r="D24" s="6">
        <f>SUM(D21:D23)</f>
        <v>2</v>
      </c>
      <c r="E24" s="8" t="str">
        <f>IF(D24&gt;D18,"Sieger"," ")</f>
        <v>Sieger</v>
      </c>
    </row>
    <row r="25" spans="2:4" ht="15">
      <c r="B25" s="4"/>
      <c r="C25" s="7"/>
      <c r="D25" s="5"/>
    </row>
    <row r="26" spans="3:4" ht="15">
      <c r="C26" s="5"/>
      <c r="D26" s="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65536"/>
    </sheetView>
  </sheetViews>
  <sheetFormatPr defaultColWidth="11.421875" defaultRowHeight="15"/>
  <cols>
    <col min="1" max="1" width="6.00390625" style="0" bestFit="1" customWidth="1"/>
    <col min="2" max="2" width="22.28125" style="0" bestFit="1" customWidth="1"/>
    <col min="3" max="3" width="25.28125" style="0" bestFit="1" customWidth="1"/>
    <col min="4" max="4" width="4.00390625" style="0" bestFit="1" customWidth="1"/>
  </cols>
  <sheetData>
    <row r="1" spans="1:4" ht="15">
      <c r="A1" s="3">
        <v>10081</v>
      </c>
      <c r="B1" s="3" t="s">
        <v>17</v>
      </c>
      <c r="C1" s="3" t="s">
        <v>11</v>
      </c>
      <c r="D1" s="6">
        <v>96</v>
      </c>
    </row>
    <row r="2" spans="1:4" ht="15">
      <c r="A2" s="3">
        <v>10082</v>
      </c>
      <c r="B2" s="3" t="s">
        <v>18</v>
      </c>
      <c r="C2" s="3" t="s">
        <v>11</v>
      </c>
      <c r="D2" s="6">
        <v>97</v>
      </c>
    </row>
    <row r="3" spans="1:4" ht="15">
      <c r="A3" s="3">
        <v>10083</v>
      </c>
      <c r="B3" s="3" t="s">
        <v>19</v>
      </c>
      <c r="C3" s="3" t="s">
        <v>11</v>
      </c>
      <c r="D3" s="6">
        <v>99</v>
      </c>
    </row>
    <row r="4" ht="15">
      <c r="D4" s="6">
        <f>SUM(D1:D3)</f>
        <v>292</v>
      </c>
    </row>
    <row r="7" spans="1:4" ht="15">
      <c r="A7" s="3">
        <v>10061</v>
      </c>
      <c r="B7" s="1" t="s">
        <v>20</v>
      </c>
      <c r="C7" s="1" t="s">
        <v>9</v>
      </c>
      <c r="D7" s="6">
        <v>91</v>
      </c>
    </row>
    <row r="8" spans="1:4" ht="15">
      <c r="A8" s="3">
        <v>10062</v>
      </c>
      <c r="B8" s="1" t="s">
        <v>21</v>
      </c>
      <c r="C8" s="1" t="s">
        <v>9</v>
      </c>
      <c r="D8" s="6">
        <v>95</v>
      </c>
    </row>
    <row r="9" spans="1:4" ht="15">
      <c r="A9" s="3">
        <v>10063</v>
      </c>
      <c r="B9" s="1" t="s">
        <v>22</v>
      </c>
      <c r="C9" s="1" t="s">
        <v>9</v>
      </c>
      <c r="D9" s="6">
        <v>100</v>
      </c>
    </row>
    <row r="10" ht="15">
      <c r="D10" s="6">
        <f>SUM(D7:D9)</f>
        <v>286</v>
      </c>
    </row>
    <row r="13" spans="1:4" ht="15">
      <c r="A13" s="3">
        <v>10021</v>
      </c>
      <c r="B13" s="3" t="s">
        <v>23</v>
      </c>
      <c r="C13" s="3" t="s">
        <v>5</v>
      </c>
      <c r="D13" s="6">
        <v>95</v>
      </c>
    </row>
    <row r="14" spans="1:4" ht="15">
      <c r="A14" s="3">
        <v>10022</v>
      </c>
      <c r="B14" s="3" t="s">
        <v>24</v>
      </c>
      <c r="C14" s="3" t="s">
        <v>5</v>
      </c>
      <c r="D14" s="6">
        <v>86</v>
      </c>
    </row>
    <row r="15" spans="1:4" ht="15">
      <c r="A15" s="3">
        <v>10023</v>
      </c>
      <c r="B15" s="3" t="s">
        <v>25</v>
      </c>
      <c r="C15" s="3" t="s">
        <v>5</v>
      </c>
      <c r="D15" s="6">
        <v>95</v>
      </c>
    </row>
    <row r="16" ht="15">
      <c r="D16" s="6">
        <f>SUM(D13:D15)</f>
        <v>276</v>
      </c>
    </row>
    <row r="19" spans="1:4" ht="15">
      <c r="A19" s="3">
        <v>10011</v>
      </c>
      <c r="B19" s="3" t="s">
        <v>26</v>
      </c>
      <c r="C19" s="3" t="s">
        <v>4</v>
      </c>
      <c r="D19" s="6">
        <v>96</v>
      </c>
    </row>
    <row r="20" spans="1:4" ht="15">
      <c r="A20" s="3">
        <v>10012</v>
      </c>
      <c r="B20" s="3" t="s">
        <v>27</v>
      </c>
      <c r="C20" s="3" t="s">
        <v>4</v>
      </c>
      <c r="D20" s="6">
        <v>90</v>
      </c>
    </row>
    <row r="21" spans="1:4" ht="15">
      <c r="A21" s="3">
        <v>10013</v>
      </c>
      <c r="B21" s="3" t="s">
        <v>28</v>
      </c>
      <c r="C21" s="3" t="s">
        <v>4</v>
      </c>
      <c r="D21" s="6">
        <v>96</v>
      </c>
    </row>
    <row r="22" spans="3:4" ht="15">
      <c r="C22" s="4"/>
      <c r="D22" s="6">
        <f>SUM(D19:D21)</f>
        <v>282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Hubert Hoffmann</cp:lastModifiedBy>
  <cp:lastPrinted>2012-10-07T10:28:13Z</cp:lastPrinted>
  <dcterms:created xsi:type="dcterms:W3CDTF">2012-10-06T09:59:42Z</dcterms:created>
  <dcterms:modified xsi:type="dcterms:W3CDTF">2012-10-08T17:18:28Z</dcterms:modified>
  <cp:category/>
  <cp:version/>
  <cp:contentType/>
  <cp:contentStatus/>
</cp:coreProperties>
</file>